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eapnespana-my.sharepoint.com/personal/aitana_alguacil_eapn_es/Documents/Documentos/Aitana/01. Estudios/Observatorio/Banco datos/2023/BBDD 04. Privación Material Severa/"/>
    </mc:Choice>
  </mc:AlternateContent>
  <xr:revisionPtr revIDLastSave="6" documentId="13_ncr:1_{B21E2EC7-406E-4209-B975-74B20CF93BFF}" xr6:coauthVersionLast="47" xr6:coauthVersionMax="47" xr10:uidLastSave="{1232F013-AF77-4C30-BFDA-75654AB11B61}"/>
  <bookViews>
    <workbookView xWindow="11520" yWindow="0" windowWidth="11520" windowHeight="12360" xr2:uid="{E5F8BBC8-1482-4276-BFE0-D6E44148B305}"/>
  </bookViews>
  <sheets>
    <sheet name="Gráfico" sheetId="1" r:id="rId1"/>
    <sheet name="Gráfico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1" l="1"/>
  <c r="Q14" i="1"/>
  <c r="Q13" i="1"/>
  <c r="Q12" i="1"/>
  <c r="Q11" i="1"/>
  <c r="Q10" i="1"/>
  <c r="Q9" i="1"/>
</calcChain>
</file>

<file path=xl/sharedStrings.xml><?xml version="1.0" encoding="utf-8"?>
<sst xmlns="http://schemas.openxmlformats.org/spreadsheetml/2006/main" count="13" uniqueCount="13">
  <si>
    <t>PERSONAS QUE VIVEN EN HOGARES DONDE NO SE PUEDE AFRONTAR LOS SIGUIENTES FACTORES O ÍTEMS DE CONSUMO</t>
  </si>
  <si>
    <t>Retrasos en pago de gastos relacionados con la vivienda principal o en compras a plazos</t>
  </si>
  <si>
    <t>Porder permitirse mantener la vivienda con una temperatura adecuada en invierno</t>
  </si>
  <si>
    <t>Poder permitirse ir de vacaciones fuera de casa, al menos una semana al año</t>
  </si>
  <si>
    <t>Poder permitirse una comida de carne, pollo o pescado cada dos días</t>
  </si>
  <si>
    <t>Capacidad para afrontar gastos imprevistos</t>
  </si>
  <si>
    <t>Disponer de coche</t>
  </si>
  <si>
    <t>Disponer de ordenador</t>
  </si>
  <si>
    <t>Fuente</t>
  </si>
  <si>
    <t xml:space="preserve">Elaboración propia a partir de Encuesta de Condiciones de Vida, Instituto Nacional de Estadística. </t>
  </si>
  <si>
    <r>
      <rPr>
        <b/>
        <sz val="8"/>
        <color theme="6"/>
        <rFont val="Century Gothic"/>
        <family val="2"/>
        <scheme val="minor"/>
      </rPr>
      <t xml:space="preserve">Informe disponible en: </t>
    </r>
    <r>
      <rPr>
        <sz val="8"/>
        <color theme="6"/>
        <rFont val="Century Gothic"/>
        <family val="2"/>
        <scheme val="minor"/>
      </rPr>
      <t>https://www.eapn.es/estadodepobreza/ARCHIVO/documentos/Informe_AROPE_2020_Xg35pbM.pdf</t>
    </r>
  </si>
  <si>
    <t xml:space="preserve"> Ítems Privación Material y Social Severa</t>
  </si>
  <si>
    <t>PRIVACIÓN MATERIAL Y SOCIAL SEVERA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</si>
</sst>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9"/>
      <color theme="3"/>
      <name val="Century Gothic"/>
      <family val="2"/>
      <scheme val="minor"/>
    </font>
    <font>
      <b/>
      <sz val="18"/>
      <color theme="0"/>
      <name val="Century Gothic"/>
      <family val="2"/>
      <scheme val="minor"/>
    </font>
    <font>
      <b/>
      <sz val="20"/>
      <color theme="0"/>
      <name val="Century Gothic"/>
      <family val="2"/>
      <scheme val="minor"/>
    </font>
    <font>
      <b/>
      <sz val="11"/>
      <color theme="6"/>
      <name val="Century Gothic"/>
      <family val="2"/>
      <scheme val="minor"/>
    </font>
    <font>
      <sz val="8"/>
      <color theme="6"/>
      <name val="Century Gothic"/>
      <family val="2"/>
      <scheme val="minor"/>
    </font>
    <font>
      <b/>
      <sz val="8"/>
      <color theme="6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4" borderId="0" xfId="0" applyFill="1"/>
    <xf numFmtId="0" fontId="1" fillId="3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4" fontId="0" fillId="4" borderId="1" xfId="0" applyNumberFormat="1" applyFill="1" applyBorder="1"/>
    <xf numFmtId="0" fontId="6" fillId="4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10" fontId="0" fillId="4" borderId="0" xfId="0" applyNumberFormat="1" applyFill="1"/>
    <xf numFmtId="164" fontId="0" fillId="4" borderId="0" xfId="0" applyNumberFormat="1" applyFill="1"/>
    <xf numFmtId="0" fontId="4" fillId="3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2" fillId="4" borderId="0" xfId="0" applyFont="1" applyFill="1" applyAlignment="1">
      <alignment horizontal="left" vertical="top" wrapText="1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870804948224697E-2"/>
          <c:y val="2.4608505453417438E-2"/>
          <c:w val="0.9374183680720084"/>
          <c:h val="0.74892319853937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Gráfico!$O$8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Gráfico!$B$9:$B$15</c:f>
              <c:strCache>
                <c:ptCount val="7"/>
                <c:pt idx="0">
                  <c:v>Retrasos en pago de gastos relacionados con la vivienda principal o en compras a plazos</c:v>
                </c:pt>
                <c:pt idx="1">
                  <c:v>Porder permitirse mantener la vivienda con una temperatura adecuada en invierno</c:v>
                </c:pt>
                <c:pt idx="2">
                  <c:v>Poder permitirse ir de vacaciones fuera de casa, al menos una semana al año</c:v>
                </c:pt>
                <c:pt idx="3">
                  <c:v>Poder permitirse una comida de carne, pollo o pescado cada dos días</c:v>
                </c:pt>
                <c:pt idx="4">
                  <c:v>Capacidad para afrontar gastos imprevistos</c:v>
                </c:pt>
                <c:pt idx="5">
                  <c:v>Disponer de coche</c:v>
                </c:pt>
                <c:pt idx="6">
                  <c:v>Disponer de ordenador</c:v>
                </c:pt>
              </c:strCache>
            </c:strRef>
          </c:cat>
          <c:val>
            <c:numRef>
              <c:f>Gráfico!$O$9:$O$15</c:f>
              <c:numCache>
                <c:formatCode>0.0%</c:formatCode>
                <c:ptCount val="7"/>
                <c:pt idx="0">
                  <c:v>0.13488019535566834</c:v>
                </c:pt>
                <c:pt idx="1">
                  <c:v>0.10910592220181208</c:v>
                </c:pt>
                <c:pt idx="2">
                  <c:v>0.34459173588768399</c:v>
                </c:pt>
                <c:pt idx="3">
                  <c:v>5.4032975205524775E-2</c:v>
                </c:pt>
                <c:pt idx="4">
                  <c:v>0.35391677966938961</c:v>
                </c:pt>
                <c:pt idx="5">
                  <c:v>4.9196219607739892E-2</c:v>
                </c:pt>
                <c:pt idx="6">
                  <c:v>6.5407137483873543E-2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4-426B-AC70-F44809E7A9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6894272"/>
        <c:axId val="396900832"/>
      </c:barChart>
      <c:catAx>
        <c:axId val="39689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6900832"/>
        <c:crosses val="autoZero"/>
        <c:auto val="1"/>
        <c:lblAlgn val="ctr"/>
        <c:lblOffset val="100"/>
        <c:noMultiLvlLbl val="0"/>
      </c:catAx>
      <c:valAx>
        <c:axId val="396900832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689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0492741303866562"/>
          <c:y val="0.90462349328201874"/>
          <c:w val="0.12761958574840088"/>
          <c:h val="4.75536849684514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0B76B39-0A48-430A-9C38-138E824BF7AC}">
  <sheetPr/>
  <sheetViews>
    <sheetView zoomScale="8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367405</xdr:colOff>
      <xdr:row>7</xdr:row>
      <xdr:rowOff>1361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394F02-FFAA-4C55-B569-477219EC4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7091" cy="1533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75379" cy="6087241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DABE96-9ACD-4B15-AEFB-1E32FB761C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PEX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F6AAC"/>
      </a:accent1>
      <a:accent2>
        <a:srgbClr val="89BE66"/>
      </a:accent2>
      <a:accent3>
        <a:srgbClr val="F08F47"/>
      </a:accent3>
      <a:accent4>
        <a:srgbClr val="B3B8D7"/>
      </a:accent4>
      <a:accent5>
        <a:srgbClr val="C7E0B6"/>
      </a:accent5>
      <a:accent6>
        <a:srgbClr val="F9D0B1"/>
      </a:accent6>
      <a:hlink>
        <a:srgbClr val="0563C1"/>
      </a:hlink>
      <a:folHlink>
        <a:srgbClr val="0563C1"/>
      </a:folHlink>
    </a:clrScheme>
    <a:fontScheme name="EAPN-ES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F7EB9-562C-493C-9EE3-D566196EBF36}">
  <sheetPr>
    <tabColor theme="5"/>
  </sheetPr>
  <dimension ref="B4:AA19"/>
  <sheetViews>
    <sheetView tabSelected="1" topLeftCell="B1" zoomScale="80" zoomScaleNormal="80" workbookViewId="0">
      <selection activeCell="B4" sqref="B4:AA4"/>
    </sheetView>
  </sheetViews>
  <sheetFormatPr baseColWidth="10" defaultColWidth="11.19921875" defaultRowHeight="13.8" x14ac:dyDescent="0.25"/>
  <cols>
    <col min="1" max="1" width="24.19921875" style="1" customWidth="1"/>
    <col min="2" max="2" width="93.5" style="1" customWidth="1"/>
    <col min="3" max="15" width="11.19921875" style="1"/>
    <col min="16" max="16" width="11.19921875" style="1" customWidth="1"/>
    <col min="17" max="16384" width="11.19921875" style="1"/>
  </cols>
  <sheetData>
    <row r="4" spans="2:27" ht="28.2" customHeight="1" x14ac:dyDescent="0.35">
      <c r="B4" s="10" t="s">
        <v>12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2:27" ht="22.95" customHeight="1" x14ac:dyDescent="0.4">
      <c r="B5" s="11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27" ht="14.4" customHeight="1" x14ac:dyDescent="0.25"/>
    <row r="7" spans="2:27" x14ac:dyDescent="0.25">
      <c r="B7" s="6" t="s">
        <v>0</v>
      </c>
      <c r="C7" s="7"/>
      <c r="D7" s="7"/>
    </row>
    <row r="8" spans="2:27" x14ac:dyDescent="0.25">
      <c r="B8" s="2"/>
      <c r="C8" s="2">
        <v>2008</v>
      </c>
      <c r="D8" s="2">
        <v>2009</v>
      </c>
      <c r="E8" s="2">
        <v>2010</v>
      </c>
      <c r="F8" s="2">
        <v>2011</v>
      </c>
      <c r="G8" s="2">
        <v>2012</v>
      </c>
      <c r="H8" s="2">
        <v>2013</v>
      </c>
      <c r="I8" s="2">
        <v>2014</v>
      </c>
      <c r="J8" s="2">
        <v>2015</v>
      </c>
      <c r="K8" s="2">
        <v>2016</v>
      </c>
      <c r="L8" s="2">
        <v>2017</v>
      </c>
      <c r="M8" s="2">
        <v>2018</v>
      </c>
      <c r="N8" s="2">
        <v>2019</v>
      </c>
      <c r="O8" s="2">
        <v>2020</v>
      </c>
      <c r="P8" s="2">
        <v>2021</v>
      </c>
      <c r="Q8" s="2">
        <v>2022</v>
      </c>
      <c r="R8" s="8"/>
      <c r="S8" s="8"/>
      <c r="T8" s="8"/>
      <c r="U8" s="8"/>
      <c r="V8" s="8"/>
    </row>
    <row r="9" spans="2:27" x14ac:dyDescent="0.25">
      <c r="B9" s="3" t="s">
        <v>1</v>
      </c>
      <c r="C9" s="4">
        <v>8.1605394075476581E-2</v>
      </c>
      <c r="D9" s="4">
        <v>0.10990066759862815</v>
      </c>
      <c r="E9" s="4">
        <v>0.1169502637704638</v>
      </c>
      <c r="F9" s="4">
        <v>8.7382908632344783E-2</v>
      </c>
      <c r="G9" s="4">
        <v>0.10854769384323416</v>
      </c>
      <c r="H9" s="4">
        <v>0.11931549442593743</v>
      </c>
      <c r="I9" s="4">
        <v>0.12497603835144816</v>
      </c>
      <c r="J9" s="4">
        <v>0.11690835932519562</v>
      </c>
      <c r="K9" s="4">
        <v>0.10585270696866968</v>
      </c>
      <c r="L9" s="4">
        <v>9.2881252857368646E-2</v>
      </c>
      <c r="M9" s="4">
        <v>9.3691962825151687E-2</v>
      </c>
      <c r="N9" s="4">
        <v>8.3214886924503781E-2</v>
      </c>
      <c r="O9" s="4">
        <v>0.13488019535566834</v>
      </c>
      <c r="P9" s="4">
        <v>0.14400000000000002</v>
      </c>
      <c r="Q9" s="14">
        <f>1324.11485333957%/100</f>
        <v>0.13241148533395697</v>
      </c>
      <c r="S9" s="9"/>
    </row>
    <row r="10" spans="2:27" x14ac:dyDescent="0.25">
      <c r="B10" s="3" t="s">
        <v>2</v>
      </c>
      <c r="C10" s="4">
        <v>5.9407869737694748E-2</v>
      </c>
      <c r="D10" s="4">
        <v>7.1992270543617662E-2</v>
      </c>
      <c r="E10" s="4">
        <v>7.4696780427557521E-2</v>
      </c>
      <c r="F10" s="4">
        <v>6.4817341867497644E-2</v>
      </c>
      <c r="G10" s="4">
        <v>9.1333388640970709E-2</v>
      </c>
      <c r="H10" s="4">
        <v>8.0118613973604938E-2</v>
      </c>
      <c r="I10" s="4">
        <v>0.11083204213981089</v>
      </c>
      <c r="J10" s="4">
        <v>0.10610443530740976</v>
      </c>
      <c r="K10" s="4">
        <v>0.10050506507816336</v>
      </c>
      <c r="L10" s="4">
        <v>7.9995546561689404E-2</v>
      </c>
      <c r="M10" s="4">
        <v>9.1249595778203005E-2</v>
      </c>
      <c r="N10" s="4">
        <v>7.5654933285924708E-2</v>
      </c>
      <c r="O10" s="4">
        <v>0.10910592220181208</v>
      </c>
      <c r="P10" s="4">
        <v>0.14300000000000002</v>
      </c>
      <c r="Q10" s="14">
        <f>1710.11923319783%/100</f>
        <v>0.17101192331978299</v>
      </c>
      <c r="S10" s="9"/>
    </row>
    <row r="11" spans="2:27" x14ac:dyDescent="0.25">
      <c r="B11" s="3" t="s">
        <v>3</v>
      </c>
      <c r="C11" s="4">
        <v>0.36176416961869945</v>
      </c>
      <c r="D11" s="4">
        <v>0.41970263279459247</v>
      </c>
      <c r="E11" s="4">
        <v>0.42661411025799401</v>
      </c>
      <c r="F11" s="4">
        <v>0.4090165533217906</v>
      </c>
      <c r="G11" s="4">
        <v>0.46603579795402117</v>
      </c>
      <c r="H11" s="4">
        <v>0.47962791938785865</v>
      </c>
      <c r="I11" s="4">
        <v>0.46434014416887737</v>
      </c>
      <c r="J11" s="4">
        <v>0.41493857719627258</v>
      </c>
      <c r="K11" s="4">
        <v>0.40253684572434134</v>
      </c>
      <c r="L11" s="4">
        <v>0.34267543762201297</v>
      </c>
      <c r="M11" s="4">
        <v>0.34134952278349845</v>
      </c>
      <c r="N11" s="4">
        <v>0.33470341103486695</v>
      </c>
      <c r="O11" s="4">
        <v>0.34459173588768399</v>
      </c>
      <c r="P11" s="4">
        <v>0.32700000000000001</v>
      </c>
      <c r="Q11" s="14">
        <f>3354.71220281291%/100</f>
        <v>0.335471220281291</v>
      </c>
      <c r="S11" s="9"/>
    </row>
    <row r="12" spans="2:27" x14ac:dyDescent="0.25">
      <c r="B12" s="3" t="s">
        <v>4</v>
      </c>
      <c r="C12" s="4">
        <v>2.1780663765926862E-2</v>
      </c>
      <c r="D12" s="4">
        <v>2.1422354997215506E-2</v>
      </c>
      <c r="E12" s="4">
        <v>2.6334665935133113E-2</v>
      </c>
      <c r="F12" s="4">
        <v>3.1575869736868108E-2</v>
      </c>
      <c r="G12" s="4">
        <v>2.5561896118174002E-2</v>
      </c>
      <c r="H12" s="4">
        <v>3.4517908222722188E-2</v>
      </c>
      <c r="I12" s="4">
        <v>3.3048282990951805E-2</v>
      </c>
      <c r="J12" s="4">
        <v>2.6407309919237947E-2</v>
      </c>
      <c r="K12" s="4">
        <v>2.8655668114999363E-2</v>
      </c>
      <c r="L12" s="4">
        <v>3.6585904277725047E-2</v>
      </c>
      <c r="M12" s="4">
        <v>3.5867433531487754E-2</v>
      </c>
      <c r="N12" s="4">
        <v>3.775307772564452E-2</v>
      </c>
      <c r="O12" s="4">
        <v>5.4032975205524775E-2</v>
      </c>
      <c r="P12" s="4">
        <v>4.7E-2</v>
      </c>
      <c r="Q12" s="14">
        <f>536.337165629888%/100</f>
        <v>5.3633716562988799E-2</v>
      </c>
      <c r="S12" s="9"/>
    </row>
    <row r="13" spans="2:27" x14ac:dyDescent="0.25">
      <c r="B13" s="3" t="s">
        <v>5</v>
      </c>
      <c r="C13" s="4">
        <v>0.29928369546771821</v>
      </c>
      <c r="D13" s="4">
        <v>0.36513113310392903</v>
      </c>
      <c r="E13" s="4">
        <v>0.38665214826688549</v>
      </c>
      <c r="F13" s="4">
        <v>0.37644536739817513</v>
      </c>
      <c r="G13" s="4">
        <v>0.4209465906027039</v>
      </c>
      <c r="H13" s="4">
        <v>0.4213710848424761</v>
      </c>
      <c r="I13" s="4">
        <v>0.42659211731497815</v>
      </c>
      <c r="J13" s="4">
        <v>0.39763542744721792</v>
      </c>
      <c r="K13" s="4">
        <v>0.38686282473412431</v>
      </c>
      <c r="L13" s="4">
        <v>0.36604831890048756</v>
      </c>
      <c r="M13" s="4">
        <v>0.35906735056472994</v>
      </c>
      <c r="N13" s="4">
        <v>0.33898284032794312</v>
      </c>
      <c r="O13" s="4">
        <v>0.35391677966938961</v>
      </c>
      <c r="P13" s="4">
        <v>0.33399999999999996</v>
      </c>
      <c r="Q13" s="14">
        <f>3552.94354273191%/100</f>
        <v>0.355294354273191</v>
      </c>
      <c r="S13" s="9"/>
    </row>
    <row r="14" spans="2:27" x14ac:dyDescent="0.25">
      <c r="B14" s="3" t="s">
        <v>6</v>
      </c>
      <c r="C14" s="4">
        <v>5.9033443194672984E-2</v>
      </c>
      <c r="D14" s="4">
        <v>5.6864202654334187E-2</v>
      </c>
      <c r="E14" s="4">
        <v>5.9277122164101873E-2</v>
      </c>
      <c r="F14" s="4">
        <v>5.6205848509731135E-2</v>
      </c>
      <c r="G14" s="4">
        <v>5.7291785677261349E-2</v>
      </c>
      <c r="H14" s="4">
        <v>6.2282108099231889E-2</v>
      </c>
      <c r="I14" s="4">
        <v>5.9934399109183738E-2</v>
      </c>
      <c r="J14" s="4">
        <v>5.8148517415875872E-2</v>
      </c>
      <c r="K14" s="4">
        <v>6.0034842684742268E-2</v>
      </c>
      <c r="L14" s="4">
        <v>4.6630837010304481E-2</v>
      </c>
      <c r="M14" s="4">
        <v>5.0873554881929198E-2</v>
      </c>
      <c r="N14" s="4">
        <v>4.7048542378390804E-2</v>
      </c>
      <c r="O14" s="4">
        <v>4.9196219607739892E-2</v>
      </c>
      <c r="P14" s="4">
        <v>4.9000000000000002E-2</v>
      </c>
      <c r="Q14" s="14">
        <f>502.814011394479%/100</f>
        <v>5.0281401139447901E-2</v>
      </c>
      <c r="S14" s="9"/>
    </row>
    <row r="15" spans="2:27" x14ac:dyDescent="0.25">
      <c r="B15" s="3" t="s">
        <v>7</v>
      </c>
      <c r="C15" s="4">
        <v>8.9408452197862531E-2</v>
      </c>
      <c r="D15" s="4">
        <v>8.1080699929373889E-2</v>
      </c>
      <c r="E15" s="4">
        <v>7.5747170722564192E-2</v>
      </c>
      <c r="F15" s="4">
        <v>5.6236775632420001E-2</v>
      </c>
      <c r="G15" s="4">
        <v>6.5887727798778509E-2</v>
      </c>
      <c r="H15" s="4">
        <v>6.6501951556770814E-2</v>
      </c>
      <c r="I15" s="4">
        <v>7.2049123480980873E-2</v>
      </c>
      <c r="J15" s="4">
        <v>7.0870169998297955E-2</v>
      </c>
      <c r="K15" s="4">
        <v>7.1747096761175938E-2</v>
      </c>
      <c r="L15" s="4">
        <v>5.092890210191154E-2</v>
      </c>
      <c r="M15" s="4">
        <v>5.5478529057618034E-2</v>
      </c>
      <c r="N15" s="4">
        <v>5.5713903870383191E-2</v>
      </c>
      <c r="O15" s="4">
        <v>6.5407137483873543E-2</v>
      </c>
      <c r="P15" s="4">
        <v>6.5000000000000002E-2</v>
      </c>
      <c r="Q15" s="14">
        <f>583.121993772164%/100</f>
        <v>5.8312199377216406E-2</v>
      </c>
      <c r="S15" s="9"/>
    </row>
    <row r="17" spans="2:13" x14ac:dyDescent="0.25">
      <c r="B17" s="12" t="s">
        <v>8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2:13" x14ac:dyDescent="0.25">
      <c r="B18" s="13" t="s">
        <v>9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2:13" x14ac:dyDescent="0.25">
      <c r="B19" s="5" t="s">
        <v>10</v>
      </c>
    </row>
  </sheetData>
  <mergeCells count="4">
    <mergeCell ref="B5:O5"/>
    <mergeCell ref="B17:M17"/>
    <mergeCell ref="B18:M18"/>
    <mergeCell ref="B4:AA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Gráfico</vt:lpstr>
      <vt:lpstr>Gráfico1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Aitana Alguacil Denche</dc:creator>
  <cp:keywords/>
  <dc:description/>
  <cp:lastModifiedBy>Aitana Alguacil (EAPN-ES)</cp:lastModifiedBy>
  <cp:revision/>
  <dcterms:created xsi:type="dcterms:W3CDTF">2020-12-23T23:36:02Z</dcterms:created>
  <dcterms:modified xsi:type="dcterms:W3CDTF">2024-01-31T22:43:44Z</dcterms:modified>
  <cp:category/>
  <cp:contentStatus/>
</cp:coreProperties>
</file>